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จัดซื้อจัดจ้าง\ปี 64\สรุปผลการจัดซื้อจัดจ้าง\"/>
    </mc:Choice>
  </mc:AlternateContent>
  <bookViews>
    <workbookView xWindow="0" yWindow="0" windowWidth="12800" windowHeight="6440"/>
  </bookViews>
  <sheets>
    <sheet name="เดือนเม.ย.64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3" l="1"/>
  <c r="E8" i="3"/>
  <c r="E22" i="3" l="1"/>
  <c r="H23" i="3" s="1"/>
  <c r="E29" i="3" l="1"/>
  <c r="H30" i="3" s="1"/>
  <c r="E26" i="3"/>
  <c r="H27" i="3" s="1"/>
  <c r="E12" i="3" l="1"/>
  <c r="H13" i="3" s="1"/>
  <c r="H15" i="3"/>
  <c r="E16" i="3"/>
  <c r="H17" i="3" s="1"/>
  <c r="E18" i="3"/>
  <c r="H19" i="3" s="1"/>
  <c r="E20" i="3"/>
  <c r="H21" i="3" s="1"/>
  <c r="H9" i="3"/>
  <c r="H11" i="3"/>
</calcChain>
</file>

<file path=xl/sharedStrings.xml><?xml version="1.0" encoding="utf-8"?>
<sst xmlns="http://schemas.openxmlformats.org/spreadsheetml/2006/main" count="129" uniqueCount="60">
  <si>
    <t>องค์การบริหารส่วนตำบลบางด้วน  อำเภอปะเหลียน  จังหวัดตรัง</t>
  </si>
  <si>
    <t>ที่</t>
  </si>
  <si>
    <t>งานที่จัดซื้อ/จัดจ้าง</t>
  </si>
  <si>
    <t>จัดจ้าง</t>
  </si>
  <si>
    <t>วงเงินที่จัดซื้อ/</t>
  </si>
  <si>
    <t>รายชื้อผู้เสนอราคาและราคา</t>
  </si>
  <si>
    <t>ที่ตกลงซื้อหรือจ้าง</t>
  </si>
  <si>
    <t>เหตุผลที่คัด</t>
  </si>
  <si>
    <t>เลือกโดยสรุป</t>
  </si>
  <si>
    <t>เฉพาะเจาะจง</t>
  </si>
  <si>
    <t>เป็นผู้มีอาชีพรับจ้าง</t>
  </si>
  <si>
    <t>โดยตรง</t>
  </si>
  <si>
    <t>ใบสั่งซื้อ/จ้าง</t>
  </si>
  <si>
    <t>ราคากลาง</t>
  </si>
  <si>
    <t>เลขที่และวันที่ของสัญญจ้างหรือ</t>
  </si>
  <si>
    <t>ข้อตกลงในการซื้อหรือจ้าง</t>
  </si>
  <si>
    <t>เสนอราคา</t>
  </si>
  <si>
    <t>วิธีซื้อหรือจ้าง</t>
  </si>
  <si>
    <t>ลงวันที่</t>
  </si>
  <si>
    <t xml:space="preserve">ลงวันที่ </t>
  </si>
  <si>
    <t xml:space="preserve">ลงวันที่  </t>
  </si>
  <si>
    <t>สหกรณ์การเกษตรย่านตาขาว</t>
  </si>
  <si>
    <t>สัญญา</t>
  </si>
  <si>
    <t>เป็นผู้มีอาชีพรับจ้าง/ขาย</t>
  </si>
  <si>
    <t>เฉพาะเจาจง</t>
  </si>
  <si>
    <t>เป็นผู้มีอาชีพรับจ้าง/ซื้อ</t>
  </si>
  <si>
    <t>นายวันทิพย์  ศรีนิ่ม</t>
  </si>
  <si>
    <t>หจก.ตรังซัพพลาย</t>
  </si>
  <si>
    <r>
      <t>แบบรายงานสรุปผลการดำเนินการจัดซื้อจัดจ้า</t>
    </r>
    <r>
      <rPr>
        <b/>
        <sz val="16"/>
        <color theme="1"/>
        <rFont val="TH SarabunPSK"/>
        <family val="2"/>
      </rPr>
      <t>ง เดือนพฤษภาคม 2564</t>
    </r>
  </si>
  <si>
    <t>จัดซื้อหมึก fuji Xerox สีดำจำนวน 1 กล่อง</t>
  </si>
  <si>
    <t>127/2564</t>
  </si>
  <si>
    <t xml:space="preserve">จัดซื้อรองเท้าบูท จำนวน 2 คู่ </t>
  </si>
  <si>
    <t>ร้านเม้งเกษตรเคมีภัณฑ์</t>
  </si>
  <si>
    <t>128/2564</t>
  </si>
  <si>
    <t>จัดซื้อถุงยังชีพสำหรับผู้กักตัวจากสถาน</t>
  </si>
  <si>
    <t>การณ์โควิด 19  จำนวน 1 ชุด</t>
  </si>
  <si>
    <t>129/2564</t>
  </si>
  <si>
    <t xml:space="preserve">จัดซื้อวัสดุก่อสร้าง จำนวน 26 รายการ </t>
  </si>
  <si>
    <t>130/2564</t>
  </si>
  <si>
    <t>ซ่อมเปลี่ยนอะไหล่เครื่องตัดหญ้าแบบ</t>
  </si>
  <si>
    <t>สะพายบ่า</t>
  </si>
  <si>
    <t>บ.เล้งพานิชธนากูล</t>
  </si>
  <si>
    <t>131/2564</t>
  </si>
  <si>
    <t>จัดซื้อแอลกอฮอล์ 5000 มล.</t>
  </si>
  <si>
    <t>จำนวน 1 แกลลอน</t>
  </si>
  <si>
    <t>132/2564</t>
  </si>
  <si>
    <t>จัดซื้อหน้ากากกันฝุ่นและเสื้อกันฝนแบบหนา</t>
  </si>
  <si>
    <t>133/2564</t>
  </si>
  <si>
    <t>จัดซื้อหมึกเครื่องพิพมื Epson 2 กล่อง</t>
  </si>
  <si>
    <t>หจก.ไฮเทคออโตเมชั่น</t>
  </si>
  <si>
    <t>134/2564</t>
  </si>
  <si>
    <t>จัดซื้อผงหมึกดับเพลิง ABC 15 ปอนด์</t>
  </si>
  <si>
    <t>หจก.ซานโด้เอ็นจีเนียริ่ง</t>
  </si>
  <si>
    <t>135/2564</t>
  </si>
  <si>
    <t>จัดซื้อวัสดุยานพาหนะและขนส่งสำหรับรถ</t>
  </si>
  <si>
    <t>จักรยานยนต์ส่วนกลาง ขวน 7ตรัง</t>
  </si>
  <si>
    <t>136/2564</t>
  </si>
  <si>
    <t xml:space="preserve">จัดซื้อวัสดุคอมพิวเตอรื  จำนวน  9  รายการ </t>
  </si>
  <si>
    <t>137/2564</t>
  </si>
  <si>
    <t>ร้านซีเอสไอที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</si>
</sst>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[$-101041E]d\ mmm\ yy;@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sz val="16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187" fontId="2" fillId="0" borderId="0" xfId="1" applyNumberFormat="1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187" fontId="4" fillId="0" borderId="2" xfId="1" applyNumberFormat="1" applyFont="1" applyBorder="1"/>
    <xf numFmtId="187" fontId="4" fillId="0" borderId="3" xfId="1" applyNumberFormat="1" applyFont="1" applyBorder="1"/>
    <xf numFmtId="187" fontId="0" fillId="0" borderId="0" xfId="1" applyNumberFormat="1" applyFont="1"/>
    <xf numFmtId="187" fontId="4" fillId="0" borderId="1" xfId="1" applyNumberFormat="1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8" xfId="0" applyFont="1" applyBorder="1"/>
    <xf numFmtId="187" fontId="4" fillId="0" borderId="9" xfId="1" applyNumberFormat="1" applyFont="1" applyBorder="1"/>
    <xf numFmtId="187" fontId="4" fillId="0" borderId="7" xfId="1" applyNumberFormat="1" applyFont="1" applyBorder="1"/>
    <xf numFmtId="187" fontId="4" fillId="0" borderId="8" xfId="1" applyNumberFormat="1" applyFont="1" applyBorder="1"/>
    <xf numFmtId="0" fontId="6" fillId="0" borderId="2" xfId="0" applyFont="1" applyBorder="1"/>
    <xf numFmtId="0" fontId="6" fillId="0" borderId="10" xfId="0" applyFont="1" applyBorder="1"/>
    <xf numFmtId="0" fontId="6" fillId="0" borderId="3" xfId="0" applyFont="1" applyBorder="1"/>
    <xf numFmtId="0" fontId="6" fillId="0" borderId="0" xfId="0" applyFont="1"/>
    <xf numFmtId="0" fontId="6" fillId="0" borderId="7" xfId="0" applyFont="1" applyBorder="1"/>
    <xf numFmtId="0" fontId="6" fillId="0" borderId="12" xfId="0" applyFont="1" applyBorder="1"/>
    <xf numFmtId="0" fontId="6" fillId="0" borderId="8" xfId="0" applyFont="1" applyBorder="1"/>
    <xf numFmtId="0" fontId="7" fillId="0" borderId="0" xfId="0" applyFont="1"/>
    <xf numFmtId="0" fontId="7" fillId="0" borderId="14" xfId="0" applyFont="1" applyBorder="1"/>
    <xf numFmtId="0" fontId="8" fillId="0" borderId="0" xfId="0" applyFont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187" fontId="7" fillId="0" borderId="4" xfId="1" applyNumberFormat="1" applyFont="1" applyBorder="1"/>
    <xf numFmtId="187" fontId="7" fillId="0" borderId="5" xfId="1" applyNumberFormat="1" applyFont="1" applyBorder="1"/>
    <xf numFmtId="0" fontId="7" fillId="0" borderId="5" xfId="0" applyFont="1" applyBorder="1" applyAlignment="1"/>
    <xf numFmtId="17" fontId="7" fillId="0" borderId="5" xfId="0" applyNumberFormat="1" applyFont="1" applyBorder="1" applyAlignment="1"/>
    <xf numFmtId="43" fontId="7" fillId="0" borderId="6" xfId="1" applyNumberFormat="1" applyFont="1" applyBorder="1"/>
    <xf numFmtId="0" fontId="8" fillId="0" borderId="6" xfId="0" applyFont="1" applyBorder="1"/>
    <xf numFmtId="188" fontId="7" fillId="0" borderId="11" xfId="0" applyNumberFormat="1" applyFont="1" applyBorder="1"/>
    <xf numFmtId="188" fontId="7" fillId="0" borderId="6" xfId="0" applyNumberFormat="1" applyFont="1" applyBorder="1"/>
    <xf numFmtId="187" fontId="7" fillId="0" borderId="13" xfId="1" applyNumberFormat="1" applyFont="1" applyBorder="1"/>
    <xf numFmtId="0" fontId="7" fillId="0" borderId="9" xfId="0" applyFont="1" applyBorder="1"/>
    <xf numFmtId="0" fontId="7" fillId="0" borderId="7" xfId="0" applyFont="1" applyBorder="1"/>
    <xf numFmtId="0" fontId="7" fillId="0" borderId="8" xfId="0" applyFont="1" applyBorder="1"/>
    <xf numFmtId="187" fontId="7" fillId="0" borderId="9" xfId="1" applyNumberFormat="1" applyFont="1" applyBorder="1"/>
    <xf numFmtId="187" fontId="7" fillId="0" borderId="7" xfId="1" applyNumberFormat="1" applyFont="1" applyBorder="1"/>
    <xf numFmtId="43" fontId="7" fillId="0" borderId="8" xfId="1" applyNumberFormat="1" applyFont="1" applyBorder="1"/>
    <xf numFmtId="0" fontId="8" fillId="0" borderId="8" xfId="0" applyFont="1" applyBorder="1"/>
    <xf numFmtId="0" fontId="7" fillId="0" borderId="7" xfId="0" applyFont="1" applyBorder="1" applyAlignment="1"/>
    <xf numFmtId="0" fontId="2" fillId="0" borderId="0" xfId="0" applyFont="1" applyAlignment="1">
      <alignment horizontal="center"/>
    </xf>
    <xf numFmtId="188" fontId="7" fillId="0" borderId="11" xfId="0" applyNumberFormat="1" applyFont="1" applyBorder="1" applyAlignment="1">
      <alignment horizontal="center"/>
    </xf>
    <xf numFmtId="188" fontId="7" fillId="0" borderId="6" xfId="0" applyNumberFormat="1" applyFont="1" applyBorder="1" applyAlignment="1">
      <alignment horizontal="center"/>
    </xf>
    <xf numFmtId="188" fontId="7" fillId="0" borderId="12" xfId="0" applyNumberFormat="1" applyFont="1" applyBorder="1" applyAlignment="1">
      <alignment horizontal="center"/>
    </xf>
    <xf numFmtId="188" fontId="7" fillId="0" borderId="8" xfId="0" applyNumberFormat="1" applyFont="1" applyBorder="1" applyAlignment="1">
      <alignment horizontal="center"/>
    </xf>
    <xf numFmtId="187" fontId="7" fillId="0" borderId="6" xfId="1" applyNumberFormat="1" applyFont="1" applyBorder="1"/>
    <xf numFmtId="0" fontId="7" fillId="0" borderId="11" xfId="0" applyFont="1" applyBorder="1"/>
    <xf numFmtId="17" fontId="7" fillId="0" borderId="6" xfId="0" applyNumberFormat="1" applyFont="1" applyBorder="1"/>
    <xf numFmtId="43" fontId="7" fillId="0" borderId="4" xfId="1" applyNumberFormat="1" applyFont="1" applyBorder="1"/>
    <xf numFmtId="187" fontId="8" fillId="0" borderId="0" xfId="1" applyNumberFormat="1" applyFont="1"/>
    <xf numFmtId="0" fontId="2" fillId="0" borderId="14" xfId="0" applyFont="1" applyBorder="1"/>
    <xf numFmtId="0" fontId="2" fillId="0" borderId="18" xfId="0" applyFont="1" applyBorder="1"/>
    <xf numFmtId="187" fontId="2" fillId="0" borderId="19" xfId="1" applyNumberFormat="1" applyFont="1" applyBorder="1"/>
    <xf numFmtId="0" fontId="2" fillId="0" borderId="19" xfId="0" applyFont="1" applyBorder="1"/>
    <xf numFmtId="187" fontId="2" fillId="0" borderId="11" xfId="1" applyNumberFormat="1" applyFont="1" applyBorder="1"/>
    <xf numFmtId="0" fontId="2" fillId="0" borderId="5" xfId="0" applyFont="1" applyBorder="1"/>
    <xf numFmtId="17" fontId="2" fillId="0" borderId="5" xfId="0" applyNumberFormat="1" applyFont="1" applyBorder="1" applyAlignment="1"/>
    <xf numFmtId="0" fontId="2" fillId="0" borderId="21" xfId="0" applyFont="1" applyBorder="1"/>
    <xf numFmtId="14" fontId="2" fillId="0" borderId="18" xfId="0" applyNumberFormat="1" applyFont="1" applyBorder="1"/>
    <xf numFmtId="0" fontId="2" fillId="0" borderId="4" xfId="0" applyFont="1" applyBorder="1"/>
    <xf numFmtId="0" fontId="2" fillId="0" borderId="16" xfId="0" applyFont="1" applyBorder="1"/>
    <xf numFmtId="0" fontId="2" fillId="0" borderId="20" xfId="0" applyFont="1" applyBorder="1"/>
    <xf numFmtId="0" fontId="2" fillId="0" borderId="5" xfId="0" applyFont="1" applyBorder="1" applyAlignment="1"/>
    <xf numFmtId="188" fontId="2" fillId="0" borderId="17" xfId="0" applyNumberFormat="1" applyFont="1" applyBorder="1" applyAlignment="1">
      <alignment horizontal="center"/>
    </xf>
    <xf numFmtId="188" fontId="2" fillId="0" borderId="16" xfId="0" applyNumberFormat="1" applyFont="1" applyBorder="1" applyAlignment="1">
      <alignment horizontal="center"/>
    </xf>
    <xf numFmtId="187" fontId="2" fillId="0" borderId="0" xfId="0" applyNumberFormat="1" applyFont="1"/>
    <xf numFmtId="0" fontId="2" fillId="0" borderId="6" xfId="0" applyFont="1" applyBorder="1"/>
    <xf numFmtId="187" fontId="2" fillId="0" borderId="4" xfId="1" applyNumberFormat="1" applyFont="1" applyBorder="1"/>
    <xf numFmtId="187" fontId="2" fillId="0" borderId="5" xfId="1" applyNumberFormat="1" applyFont="1" applyBorder="1"/>
    <xf numFmtId="187" fontId="2" fillId="0" borderId="6" xfId="1" applyNumberFormat="1" applyFont="1" applyBorder="1"/>
    <xf numFmtId="0" fontId="2" fillId="0" borderId="11" xfId="0" applyFont="1" applyBorder="1"/>
    <xf numFmtId="17" fontId="2" fillId="0" borderId="6" xfId="0" applyNumberFormat="1" applyFont="1" applyBorder="1"/>
    <xf numFmtId="0" fontId="0" fillId="0" borderId="0" xfId="0" applyFont="1"/>
    <xf numFmtId="0" fontId="2" fillId="0" borderId="15" xfId="0" applyFont="1" applyBorder="1"/>
    <xf numFmtId="187" fontId="2" fillId="0" borderId="14" xfId="1" applyNumberFormat="1" applyFont="1" applyBorder="1"/>
    <xf numFmtId="187" fontId="2" fillId="0" borderId="15" xfId="1" applyNumberFormat="1" applyFont="1" applyBorder="1"/>
    <xf numFmtId="187" fontId="2" fillId="0" borderId="16" xfId="1" applyNumberFormat="1" applyFont="1" applyBorder="1"/>
    <xf numFmtId="17" fontId="2" fillId="0" borderId="15" xfId="0" applyNumberFormat="1" applyFont="1" applyBorder="1" applyAlignment="1"/>
    <xf numFmtId="17" fontId="2" fillId="0" borderId="17" xfId="0" applyNumberFormat="1" applyFont="1" applyBorder="1" applyAlignment="1"/>
    <xf numFmtId="17" fontId="2" fillId="0" borderId="16" xfId="0" applyNumberFormat="1" applyFont="1" applyBorder="1"/>
    <xf numFmtId="188" fontId="2" fillId="0" borderId="11" xfId="0" applyNumberFormat="1" applyFont="1" applyBorder="1" applyAlignment="1">
      <alignment horizontal="center"/>
    </xf>
    <xf numFmtId="188" fontId="2" fillId="0" borderId="6" xfId="0" applyNumberFormat="1" applyFont="1" applyBorder="1" applyAlignment="1">
      <alignment horizontal="center"/>
    </xf>
    <xf numFmtId="43" fontId="2" fillId="0" borderId="6" xfId="1" applyNumberFormat="1" applyFont="1" applyBorder="1"/>
    <xf numFmtId="0" fontId="0" fillId="0" borderId="0" xfId="0" applyFont="1" applyBorder="1"/>
    <xf numFmtId="0" fontId="0" fillId="0" borderId="6" xfId="0" applyFont="1" applyBorder="1"/>
    <xf numFmtId="188" fontId="2" fillId="0" borderId="11" xfId="0" applyNumberFormat="1" applyFont="1" applyBorder="1"/>
    <xf numFmtId="188" fontId="2" fillId="0" borderId="6" xfId="0" applyNumberFormat="1" applyFont="1" applyBorder="1"/>
    <xf numFmtId="0" fontId="10" fillId="0" borderId="0" xfId="0" applyFont="1"/>
    <xf numFmtId="0" fontId="10" fillId="0" borderId="6" xfId="0" applyFont="1" applyBorder="1"/>
    <xf numFmtId="43" fontId="2" fillId="0" borderId="4" xfId="1" applyNumberFormat="1" applyFont="1" applyBorder="1"/>
    <xf numFmtId="187" fontId="11" fillId="0" borderId="5" xfId="1" applyNumberFormat="1" applyFont="1" applyBorder="1"/>
    <xf numFmtId="187" fontId="2" fillId="0" borderId="13" xfId="1" applyNumberFormat="1" applyFont="1" applyBorder="1"/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/>
    <xf numFmtId="187" fontId="2" fillId="0" borderId="9" xfId="1" applyNumberFormat="1" applyFont="1" applyBorder="1"/>
    <xf numFmtId="187" fontId="2" fillId="0" borderId="7" xfId="1" applyNumberFormat="1" applyFont="1" applyBorder="1"/>
    <xf numFmtId="43" fontId="2" fillId="0" borderId="8" xfId="1" applyNumberFormat="1" applyFont="1" applyBorder="1"/>
    <xf numFmtId="0" fontId="0" fillId="0" borderId="8" xfId="0" applyFont="1" applyBorder="1"/>
    <xf numFmtId="0" fontId="2" fillId="0" borderId="7" xfId="0" applyFont="1" applyBorder="1" applyAlignment="1"/>
    <xf numFmtId="188" fontId="2" fillId="0" borderId="12" xfId="0" applyNumberFormat="1" applyFont="1" applyBorder="1" applyAlignment="1">
      <alignment horizontal="center"/>
    </xf>
    <xf numFmtId="188" fontId="2" fillId="0" borderId="8" xfId="0" applyNumberFormat="1" applyFont="1" applyBorder="1" applyAlignment="1">
      <alignment horizontal="center"/>
    </xf>
    <xf numFmtId="0" fontId="3" fillId="0" borderId="0" xfId="0" applyFont="1"/>
    <xf numFmtId="0" fontId="9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7" fontId="2" fillId="0" borderId="5" xfId="1" applyNumberFormat="1" applyFont="1" applyBorder="1" applyAlignment="1">
      <alignment horizontal="left"/>
    </xf>
    <xf numFmtId="187" fontId="2" fillId="0" borderId="6" xfId="1" applyNumberFormat="1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A19" zoomScale="76" zoomScaleNormal="76" workbookViewId="0">
      <selection activeCell="L32" sqref="L32:M32"/>
    </sheetView>
  </sheetViews>
  <sheetFormatPr defaultRowHeight="14" x14ac:dyDescent="0.3"/>
  <cols>
    <col min="1" max="1" width="4.58203125" customWidth="1"/>
    <col min="2" max="2" width="8.9140625" bestFit="1" customWidth="1"/>
    <col min="3" max="3" width="22.6640625" customWidth="1"/>
    <col min="4" max="4" width="11" style="10" customWidth="1"/>
    <col min="5" max="5" width="10" style="10" customWidth="1"/>
    <col min="6" max="6" width="10.4140625" customWidth="1"/>
    <col min="7" max="7" width="8.6640625" style="10"/>
    <col min="8" max="8" width="12.83203125" style="10" customWidth="1"/>
    <col min="10" max="10" width="8.9140625" customWidth="1"/>
    <col min="12" max="12" width="2.6640625" customWidth="1"/>
    <col min="13" max="13" width="8.83203125" customWidth="1"/>
  </cols>
  <sheetData>
    <row r="1" spans="1:16" ht="20.5" x14ac:dyDescent="0.45">
      <c r="A1" s="48" t="s">
        <v>28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1"/>
      <c r="O1" s="1"/>
      <c r="P1" s="1"/>
    </row>
    <row r="2" spans="1:16" ht="20.5" x14ac:dyDescent="0.4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1"/>
      <c r="O2" s="1"/>
      <c r="P2" s="1"/>
    </row>
    <row r="3" spans="1:16" ht="20.5" x14ac:dyDescent="0.45">
      <c r="A3" s="1"/>
      <c r="B3" s="1"/>
      <c r="C3" s="1"/>
      <c r="D3" s="4"/>
      <c r="E3" s="4"/>
      <c r="F3" s="1"/>
      <c r="G3" s="4"/>
      <c r="H3" s="4"/>
      <c r="I3" s="1"/>
      <c r="J3" s="1"/>
      <c r="K3" s="1"/>
      <c r="L3" s="1"/>
      <c r="M3" s="1"/>
      <c r="N3" s="1"/>
      <c r="O3" s="1"/>
      <c r="P3" s="1"/>
    </row>
    <row r="4" spans="1:16" s="3" customFormat="1" ht="18" x14ac:dyDescent="0.4">
      <c r="A4" s="5" t="s">
        <v>1</v>
      </c>
      <c r="B4" s="6" t="s">
        <v>2</v>
      </c>
      <c r="C4" s="7"/>
      <c r="D4" s="11" t="s">
        <v>4</v>
      </c>
      <c r="E4" s="11" t="s">
        <v>13</v>
      </c>
      <c r="F4" s="5" t="s">
        <v>17</v>
      </c>
      <c r="G4" s="8" t="s">
        <v>5</v>
      </c>
      <c r="H4" s="9"/>
      <c r="I4" s="6" t="s">
        <v>7</v>
      </c>
      <c r="J4" s="7"/>
      <c r="K4" s="18" t="s">
        <v>14</v>
      </c>
      <c r="L4" s="19"/>
      <c r="M4" s="20"/>
      <c r="N4" s="21"/>
      <c r="O4" s="2"/>
      <c r="P4" s="2"/>
    </row>
    <row r="5" spans="1:16" s="3" customFormat="1" ht="18" x14ac:dyDescent="0.4">
      <c r="A5" s="12"/>
      <c r="B5" s="13"/>
      <c r="C5" s="14"/>
      <c r="D5" s="15" t="s">
        <v>3</v>
      </c>
      <c r="E5" s="15"/>
      <c r="F5" s="12"/>
      <c r="G5" s="16" t="s">
        <v>6</v>
      </c>
      <c r="H5" s="17"/>
      <c r="I5" s="13" t="s">
        <v>8</v>
      </c>
      <c r="J5" s="14"/>
      <c r="K5" s="22" t="s">
        <v>15</v>
      </c>
      <c r="L5" s="23"/>
      <c r="M5" s="24"/>
      <c r="N5" s="21"/>
      <c r="O5" s="2"/>
      <c r="P5" s="2"/>
    </row>
    <row r="6" spans="1:16" s="1" customFormat="1" ht="21" customHeight="1" x14ac:dyDescent="0.45">
      <c r="A6" s="58">
        <v>1</v>
      </c>
      <c r="B6" s="1" t="s">
        <v>29</v>
      </c>
      <c r="C6" s="59"/>
      <c r="D6" s="60">
        <v>2900</v>
      </c>
      <c r="E6" s="60">
        <v>2900</v>
      </c>
      <c r="F6" s="61" t="s">
        <v>24</v>
      </c>
      <c r="G6" s="62" t="s">
        <v>27</v>
      </c>
      <c r="I6" s="63" t="s">
        <v>25</v>
      </c>
      <c r="K6" s="64" t="s">
        <v>12</v>
      </c>
      <c r="L6" s="65"/>
      <c r="M6" s="66" t="s">
        <v>30</v>
      </c>
    </row>
    <row r="7" spans="1:16" s="1" customFormat="1" ht="20.5" x14ac:dyDescent="0.45">
      <c r="A7" s="67"/>
      <c r="C7" s="68"/>
      <c r="D7" s="58"/>
      <c r="E7" s="58"/>
      <c r="F7" s="69"/>
      <c r="G7" s="1" t="s">
        <v>16</v>
      </c>
      <c r="H7" s="73">
        <f>E6</f>
        <v>2900</v>
      </c>
      <c r="I7" s="63" t="s">
        <v>11</v>
      </c>
      <c r="K7" s="70" t="s">
        <v>18</v>
      </c>
      <c r="L7" s="71">
        <v>242649</v>
      </c>
      <c r="M7" s="72"/>
    </row>
    <row r="8" spans="1:16" s="80" customFormat="1" ht="20.5" x14ac:dyDescent="0.45">
      <c r="A8" s="67">
        <v>2</v>
      </c>
      <c r="B8" s="63" t="s">
        <v>31</v>
      </c>
      <c r="C8" s="74"/>
      <c r="D8" s="75">
        <v>360</v>
      </c>
      <c r="E8" s="75">
        <f>D8</f>
        <v>360</v>
      </c>
      <c r="F8" s="58" t="s">
        <v>9</v>
      </c>
      <c r="G8" s="76" t="s">
        <v>32</v>
      </c>
      <c r="H8" s="77"/>
      <c r="I8" s="63" t="s">
        <v>10</v>
      </c>
      <c r="J8" s="74"/>
      <c r="K8" s="64" t="s">
        <v>12</v>
      </c>
      <c r="L8" s="78"/>
      <c r="M8" s="79" t="s">
        <v>33</v>
      </c>
      <c r="N8" s="1"/>
      <c r="O8" s="1"/>
      <c r="P8" s="1"/>
    </row>
    <row r="9" spans="1:16" s="80" customFormat="1" ht="20.5" x14ac:dyDescent="0.45">
      <c r="A9" s="67"/>
      <c r="B9" s="63"/>
      <c r="C9" s="74"/>
      <c r="D9" s="75"/>
      <c r="E9" s="75"/>
      <c r="F9" s="67"/>
      <c r="G9" s="76" t="s">
        <v>16</v>
      </c>
      <c r="H9" s="77">
        <f>E8</f>
        <v>360</v>
      </c>
      <c r="I9" s="63" t="s">
        <v>11</v>
      </c>
      <c r="J9" s="74"/>
      <c r="K9" s="70" t="s">
        <v>18</v>
      </c>
      <c r="L9" s="88">
        <v>242649</v>
      </c>
      <c r="M9" s="89"/>
      <c r="N9" s="1"/>
      <c r="O9" s="1"/>
      <c r="P9" s="1"/>
    </row>
    <row r="10" spans="1:16" s="80" customFormat="1" ht="20.5" x14ac:dyDescent="0.45">
      <c r="A10" s="67">
        <v>3</v>
      </c>
      <c r="B10" s="81" t="s">
        <v>34</v>
      </c>
      <c r="C10" s="68"/>
      <c r="D10" s="82">
        <v>658</v>
      </c>
      <c r="E10" s="82">
        <v>658</v>
      </c>
      <c r="F10" s="58" t="s">
        <v>9</v>
      </c>
      <c r="G10" s="83" t="s">
        <v>21</v>
      </c>
      <c r="H10" s="84"/>
      <c r="I10" s="81" t="s">
        <v>23</v>
      </c>
      <c r="J10" s="68"/>
      <c r="K10" s="85" t="s">
        <v>12</v>
      </c>
      <c r="L10" s="86"/>
      <c r="M10" s="87" t="s">
        <v>36</v>
      </c>
      <c r="N10" s="1"/>
      <c r="O10" s="1"/>
      <c r="P10" s="1"/>
    </row>
    <row r="11" spans="1:16" s="80" customFormat="1" ht="20.5" x14ac:dyDescent="0.45">
      <c r="A11" s="67"/>
      <c r="B11" s="63" t="s">
        <v>35</v>
      </c>
      <c r="C11" s="74"/>
      <c r="D11" s="75"/>
      <c r="E11" s="75"/>
      <c r="F11" s="67"/>
      <c r="G11" s="76" t="s">
        <v>16</v>
      </c>
      <c r="H11" s="77">
        <f>E10</f>
        <v>658</v>
      </c>
      <c r="I11" s="63" t="s">
        <v>11</v>
      </c>
      <c r="J11" s="74"/>
      <c r="K11" s="70" t="s">
        <v>20</v>
      </c>
      <c r="L11" s="88">
        <v>242650</v>
      </c>
      <c r="M11" s="89"/>
      <c r="N11" s="1"/>
      <c r="O11" s="1"/>
      <c r="P11" s="1"/>
    </row>
    <row r="12" spans="1:16" s="80" customFormat="1" ht="20.5" x14ac:dyDescent="0.45">
      <c r="A12" s="67">
        <v>4</v>
      </c>
      <c r="B12" s="63" t="s">
        <v>37</v>
      </c>
      <c r="C12" s="74"/>
      <c r="D12" s="75">
        <v>52142.17</v>
      </c>
      <c r="E12" s="75">
        <f t="shared" ref="E12:E22" si="0">D12</f>
        <v>52142.17</v>
      </c>
      <c r="F12" s="58" t="s">
        <v>9</v>
      </c>
      <c r="G12" s="76" t="s">
        <v>41</v>
      </c>
      <c r="H12" s="90"/>
      <c r="I12" s="63" t="s">
        <v>10</v>
      </c>
      <c r="J12" s="74"/>
      <c r="K12" s="64" t="s">
        <v>12</v>
      </c>
      <c r="L12" s="91"/>
      <c r="M12" s="79" t="s">
        <v>38</v>
      </c>
      <c r="N12" s="1"/>
      <c r="O12" s="1"/>
      <c r="P12" s="1"/>
    </row>
    <row r="13" spans="1:16" s="80" customFormat="1" ht="20.5" x14ac:dyDescent="0.45">
      <c r="A13" s="67"/>
      <c r="B13" s="63"/>
      <c r="C13" s="74"/>
      <c r="D13" s="75"/>
      <c r="E13" s="75"/>
      <c r="F13" s="67"/>
      <c r="G13" s="76" t="s">
        <v>16</v>
      </c>
      <c r="H13" s="90">
        <f t="shared" ref="H13:H21" si="1">E12</f>
        <v>52142.17</v>
      </c>
      <c r="I13" s="63" t="s">
        <v>11</v>
      </c>
      <c r="J13" s="92"/>
      <c r="K13" s="70" t="s">
        <v>18</v>
      </c>
      <c r="L13" s="88">
        <v>242654</v>
      </c>
      <c r="M13" s="89"/>
      <c r="N13" s="1"/>
      <c r="O13" s="1"/>
      <c r="P13" s="1"/>
    </row>
    <row r="14" spans="1:16" s="95" customFormat="1" ht="20.5" x14ac:dyDescent="0.45">
      <c r="A14" s="67">
        <v>5</v>
      </c>
      <c r="B14" s="63" t="s">
        <v>39</v>
      </c>
      <c r="C14" s="74"/>
      <c r="D14" s="75">
        <v>570</v>
      </c>
      <c r="E14" s="75">
        <v>570</v>
      </c>
      <c r="F14" s="58" t="s">
        <v>9</v>
      </c>
      <c r="G14" s="76" t="s">
        <v>26</v>
      </c>
      <c r="H14" s="90"/>
      <c r="I14" s="63" t="s">
        <v>10</v>
      </c>
      <c r="J14" s="74"/>
      <c r="K14" s="64" t="s">
        <v>12</v>
      </c>
      <c r="L14" s="93"/>
      <c r="M14" s="94" t="s">
        <v>42</v>
      </c>
      <c r="N14" s="1"/>
      <c r="O14" s="1"/>
      <c r="P14" s="1"/>
    </row>
    <row r="15" spans="1:16" s="95" customFormat="1" ht="20.5" x14ac:dyDescent="0.45">
      <c r="A15" s="67"/>
      <c r="B15" s="63" t="s">
        <v>40</v>
      </c>
      <c r="C15" s="74"/>
      <c r="D15" s="75"/>
      <c r="E15" s="75"/>
      <c r="F15" s="67"/>
      <c r="G15" s="76" t="s">
        <v>16</v>
      </c>
      <c r="H15" s="90">
        <f t="shared" si="1"/>
        <v>570</v>
      </c>
      <c r="I15" s="63" t="s">
        <v>11</v>
      </c>
      <c r="J15" s="96"/>
      <c r="K15" s="70" t="s">
        <v>18</v>
      </c>
      <c r="L15" s="88">
        <v>242620</v>
      </c>
      <c r="M15" s="89"/>
      <c r="N15" s="1"/>
      <c r="O15" s="1"/>
      <c r="P15" s="1"/>
    </row>
    <row r="16" spans="1:16" s="80" customFormat="1" ht="24" customHeight="1" x14ac:dyDescent="0.45">
      <c r="A16" s="67">
        <v>6</v>
      </c>
      <c r="B16" s="63" t="s">
        <v>43</v>
      </c>
      <c r="C16" s="74"/>
      <c r="D16" s="75">
        <v>850</v>
      </c>
      <c r="E16" s="75">
        <f t="shared" si="0"/>
        <v>850</v>
      </c>
      <c r="F16" s="58" t="s">
        <v>9</v>
      </c>
      <c r="G16" s="76" t="s">
        <v>27</v>
      </c>
      <c r="H16" s="90"/>
      <c r="I16" s="63" t="s">
        <v>10</v>
      </c>
      <c r="J16" s="74"/>
      <c r="K16" s="64" t="s">
        <v>12</v>
      </c>
      <c r="L16" s="93"/>
      <c r="M16" s="94" t="s">
        <v>45</v>
      </c>
      <c r="N16" s="1"/>
      <c r="O16" s="1"/>
      <c r="P16" s="1"/>
    </row>
    <row r="17" spans="1:16" s="80" customFormat="1" ht="20.5" x14ac:dyDescent="0.45">
      <c r="A17" s="67"/>
      <c r="B17" s="63" t="s">
        <v>44</v>
      </c>
      <c r="C17" s="74"/>
      <c r="D17" s="75"/>
      <c r="E17" s="75"/>
      <c r="F17" s="67"/>
      <c r="G17" s="76" t="s">
        <v>16</v>
      </c>
      <c r="H17" s="77">
        <f t="shared" si="1"/>
        <v>850</v>
      </c>
      <c r="I17" s="63" t="s">
        <v>11</v>
      </c>
      <c r="J17" s="92"/>
      <c r="K17" s="70" t="s">
        <v>19</v>
      </c>
      <c r="L17" s="88">
        <v>242657</v>
      </c>
      <c r="M17" s="89"/>
      <c r="N17" s="1"/>
      <c r="O17" s="1"/>
      <c r="P17" s="1"/>
    </row>
    <row r="18" spans="1:16" s="80" customFormat="1" ht="20.5" x14ac:dyDescent="0.45">
      <c r="A18" s="67">
        <v>7</v>
      </c>
      <c r="B18" s="63" t="s">
        <v>46</v>
      </c>
      <c r="C18" s="74"/>
      <c r="D18" s="75">
        <v>1700</v>
      </c>
      <c r="E18" s="75">
        <f t="shared" si="0"/>
        <v>1700</v>
      </c>
      <c r="F18" s="58" t="s">
        <v>9</v>
      </c>
      <c r="G18" s="76" t="s">
        <v>27</v>
      </c>
      <c r="H18" s="90"/>
      <c r="I18" s="63" t="s">
        <v>10</v>
      </c>
      <c r="J18" s="74"/>
      <c r="K18" s="64" t="s">
        <v>12</v>
      </c>
      <c r="L18" s="93"/>
      <c r="M18" s="94" t="s">
        <v>47</v>
      </c>
      <c r="N18" s="1"/>
      <c r="O18" s="1"/>
      <c r="P18" s="1"/>
    </row>
    <row r="19" spans="1:16" s="80" customFormat="1" ht="20.5" x14ac:dyDescent="0.45">
      <c r="A19" s="67"/>
      <c r="B19" s="63"/>
      <c r="C19" s="74"/>
      <c r="D19" s="75"/>
      <c r="E19" s="75"/>
      <c r="F19" s="67"/>
      <c r="G19" s="76" t="s">
        <v>16</v>
      </c>
      <c r="H19" s="90">
        <f t="shared" si="1"/>
        <v>1700</v>
      </c>
      <c r="I19" s="63" t="s">
        <v>11</v>
      </c>
      <c r="J19" s="92"/>
      <c r="K19" s="70" t="s">
        <v>19</v>
      </c>
      <c r="L19" s="88">
        <v>242657</v>
      </c>
      <c r="M19" s="89"/>
      <c r="N19" s="1"/>
      <c r="O19" s="1"/>
      <c r="P19" s="1"/>
    </row>
    <row r="20" spans="1:16" s="80" customFormat="1" ht="20.5" x14ac:dyDescent="0.45">
      <c r="A20" s="67">
        <v>8</v>
      </c>
      <c r="B20" s="63" t="s">
        <v>48</v>
      </c>
      <c r="C20" s="74"/>
      <c r="D20" s="97">
        <v>1500</v>
      </c>
      <c r="E20" s="97">
        <f t="shared" si="0"/>
        <v>1500</v>
      </c>
      <c r="F20" s="58" t="s">
        <v>9</v>
      </c>
      <c r="G20" s="98" t="s">
        <v>49</v>
      </c>
      <c r="H20" s="90"/>
      <c r="I20" s="63" t="s">
        <v>10</v>
      </c>
      <c r="J20" s="74"/>
      <c r="K20" s="64" t="s">
        <v>22</v>
      </c>
      <c r="L20" s="93"/>
      <c r="M20" s="94" t="s">
        <v>50</v>
      </c>
      <c r="N20" s="1"/>
      <c r="O20" s="1"/>
      <c r="P20" s="1"/>
    </row>
    <row r="21" spans="1:16" s="80" customFormat="1" ht="20.5" x14ac:dyDescent="0.45">
      <c r="A21" s="67"/>
      <c r="B21" s="63"/>
      <c r="C21" s="74"/>
      <c r="D21" s="75"/>
      <c r="E21" s="97"/>
      <c r="F21" s="67"/>
      <c r="G21" s="76" t="s">
        <v>16</v>
      </c>
      <c r="H21" s="90">
        <f t="shared" si="1"/>
        <v>1500</v>
      </c>
      <c r="I21" s="63" t="s">
        <v>11</v>
      </c>
      <c r="J21" s="92"/>
      <c r="K21" s="70" t="s">
        <v>19</v>
      </c>
      <c r="L21" s="88">
        <v>242657</v>
      </c>
      <c r="M21" s="89"/>
      <c r="N21" s="1"/>
      <c r="O21" s="1"/>
      <c r="P21" s="1"/>
    </row>
    <row r="22" spans="1:16" s="80" customFormat="1" ht="20.5" x14ac:dyDescent="0.45">
      <c r="A22" s="67">
        <v>9</v>
      </c>
      <c r="B22" s="63" t="s">
        <v>51</v>
      </c>
      <c r="C22" s="74"/>
      <c r="D22" s="97">
        <v>561.75</v>
      </c>
      <c r="E22" s="97">
        <f t="shared" si="0"/>
        <v>561.75</v>
      </c>
      <c r="F22" s="67" t="s">
        <v>9</v>
      </c>
      <c r="G22" s="99" t="s">
        <v>52</v>
      </c>
      <c r="H22" s="90"/>
      <c r="I22" s="63" t="s">
        <v>10</v>
      </c>
      <c r="J22" s="74"/>
      <c r="K22" s="64" t="s">
        <v>22</v>
      </c>
      <c r="L22" s="93"/>
      <c r="M22" s="94" t="s">
        <v>53</v>
      </c>
      <c r="N22" s="1"/>
      <c r="O22" s="1"/>
      <c r="P22" s="1"/>
    </row>
    <row r="23" spans="1:16" s="80" customFormat="1" ht="26.5" customHeight="1" x14ac:dyDescent="0.45">
      <c r="A23" s="100"/>
      <c r="B23" s="101"/>
      <c r="C23" s="102"/>
      <c r="D23" s="103"/>
      <c r="E23" s="103"/>
      <c r="F23" s="100"/>
      <c r="G23" s="104" t="s">
        <v>16</v>
      </c>
      <c r="H23" s="105">
        <f>E22</f>
        <v>561.75</v>
      </c>
      <c r="I23" s="101" t="s">
        <v>11</v>
      </c>
      <c r="J23" s="106"/>
      <c r="K23" s="107" t="s">
        <v>19</v>
      </c>
      <c r="L23" s="108">
        <v>242657</v>
      </c>
      <c r="M23" s="109"/>
      <c r="N23" s="1"/>
      <c r="O23" s="1"/>
      <c r="P23" s="1"/>
    </row>
    <row r="24" spans="1:16" s="111" customFormat="1" ht="20.5" x14ac:dyDescent="0.45">
      <c r="A24" s="5" t="s">
        <v>1</v>
      </c>
      <c r="B24" s="6" t="s">
        <v>2</v>
      </c>
      <c r="C24" s="7"/>
      <c r="D24" s="11" t="s">
        <v>4</v>
      </c>
      <c r="E24" s="11" t="s">
        <v>13</v>
      </c>
      <c r="F24" s="5" t="s">
        <v>17</v>
      </c>
      <c r="G24" s="8" t="s">
        <v>5</v>
      </c>
      <c r="H24" s="9"/>
      <c r="I24" s="112" t="s">
        <v>7</v>
      </c>
      <c r="J24" s="113"/>
      <c r="K24" s="18" t="s">
        <v>14</v>
      </c>
      <c r="L24" s="19"/>
      <c r="M24" s="20"/>
      <c r="N24" s="110"/>
      <c r="O24" s="110"/>
      <c r="P24" s="110"/>
    </row>
    <row r="25" spans="1:16" s="111" customFormat="1" ht="20.5" x14ac:dyDescent="0.45">
      <c r="A25" s="12"/>
      <c r="B25" s="13"/>
      <c r="C25" s="14"/>
      <c r="D25" s="15" t="s">
        <v>3</v>
      </c>
      <c r="E25" s="15"/>
      <c r="F25" s="12"/>
      <c r="G25" s="16" t="s">
        <v>6</v>
      </c>
      <c r="H25" s="17"/>
      <c r="I25" s="114" t="s">
        <v>8</v>
      </c>
      <c r="J25" s="115"/>
      <c r="K25" s="22" t="s">
        <v>15</v>
      </c>
      <c r="L25" s="23"/>
      <c r="M25" s="24"/>
      <c r="N25" s="110"/>
      <c r="O25" s="110"/>
      <c r="P25" s="110"/>
    </row>
    <row r="26" spans="1:16" s="80" customFormat="1" ht="21" customHeight="1" x14ac:dyDescent="0.45">
      <c r="A26" s="58">
        <v>10</v>
      </c>
      <c r="B26" s="81" t="s">
        <v>54</v>
      </c>
      <c r="C26" s="68"/>
      <c r="D26" s="82">
        <v>2600</v>
      </c>
      <c r="E26" s="82">
        <f>D26</f>
        <v>2600</v>
      </c>
      <c r="F26" s="58" t="s">
        <v>9</v>
      </c>
      <c r="G26" s="83" t="s">
        <v>26</v>
      </c>
      <c r="H26" s="84"/>
      <c r="I26" s="81" t="s">
        <v>10</v>
      </c>
      <c r="J26" s="68"/>
      <c r="K26" s="85" t="s">
        <v>12</v>
      </c>
      <c r="L26" s="86"/>
      <c r="M26" s="87" t="s">
        <v>56</v>
      </c>
      <c r="N26" s="1"/>
      <c r="O26" s="1"/>
      <c r="P26" s="1"/>
    </row>
    <row r="27" spans="1:16" s="80" customFormat="1" ht="20.5" x14ac:dyDescent="0.45">
      <c r="A27" s="67"/>
      <c r="B27" s="63" t="s">
        <v>55</v>
      </c>
      <c r="C27" s="74"/>
      <c r="D27" s="75"/>
      <c r="E27" s="75"/>
      <c r="F27" s="67"/>
      <c r="G27" s="76" t="s">
        <v>16</v>
      </c>
      <c r="H27" s="77">
        <f>E26</f>
        <v>2600</v>
      </c>
      <c r="I27" s="63" t="s">
        <v>11</v>
      </c>
      <c r="J27" s="74"/>
      <c r="K27" s="70" t="s">
        <v>20</v>
      </c>
      <c r="L27" s="88">
        <v>242660</v>
      </c>
      <c r="M27" s="89"/>
      <c r="N27" s="1"/>
      <c r="O27" s="1"/>
      <c r="P27" s="1"/>
    </row>
    <row r="28" spans="1:16" s="27" customFormat="1" ht="20.5" x14ac:dyDescent="0.45">
      <c r="A28" s="28"/>
      <c r="B28" s="29"/>
      <c r="C28" s="30"/>
      <c r="D28" s="56"/>
      <c r="E28" s="56"/>
      <c r="F28" s="26"/>
      <c r="G28" s="32"/>
      <c r="H28" s="53"/>
      <c r="I28" s="29"/>
      <c r="J28" s="30"/>
      <c r="K28" s="34"/>
      <c r="L28" s="54"/>
      <c r="M28" s="55"/>
      <c r="N28" s="25"/>
      <c r="O28" s="25"/>
      <c r="P28" s="25"/>
    </row>
    <row r="29" spans="1:16" s="80" customFormat="1" ht="20.5" x14ac:dyDescent="0.45">
      <c r="A29" s="67">
        <v>11</v>
      </c>
      <c r="B29" s="81" t="s">
        <v>57</v>
      </c>
      <c r="C29" s="74"/>
      <c r="D29" s="75">
        <v>14335</v>
      </c>
      <c r="E29" s="75">
        <f t="shared" ref="E29" si="2">D29</f>
        <v>14335</v>
      </c>
      <c r="F29" s="58" t="s">
        <v>9</v>
      </c>
      <c r="G29" s="116" t="s">
        <v>59</v>
      </c>
      <c r="H29" s="117"/>
      <c r="I29" s="63" t="s">
        <v>10</v>
      </c>
      <c r="J29" s="74"/>
      <c r="K29" s="64" t="s">
        <v>12</v>
      </c>
      <c r="L29" s="78"/>
      <c r="M29" s="79" t="s">
        <v>58</v>
      </c>
      <c r="N29" s="1"/>
      <c r="O29" s="1"/>
      <c r="P29" s="1"/>
    </row>
    <row r="30" spans="1:16" s="80" customFormat="1" ht="20.5" x14ac:dyDescent="0.45">
      <c r="A30" s="67"/>
      <c r="B30" s="63"/>
      <c r="C30" s="74"/>
      <c r="D30" s="75"/>
      <c r="E30" s="75"/>
      <c r="F30" s="67"/>
      <c r="G30" s="76" t="s">
        <v>16</v>
      </c>
      <c r="H30" s="90">
        <f t="shared" ref="H30" si="3">E29</f>
        <v>14335</v>
      </c>
      <c r="I30" s="63" t="s">
        <v>11</v>
      </c>
      <c r="J30" s="92"/>
      <c r="K30" s="70" t="s">
        <v>19</v>
      </c>
      <c r="L30" s="88">
        <v>242660</v>
      </c>
      <c r="M30" s="89"/>
      <c r="N30" s="1"/>
      <c r="O30" s="1"/>
      <c r="P30" s="1"/>
    </row>
    <row r="31" spans="1:16" s="80" customFormat="1" ht="20.5" x14ac:dyDescent="0.45">
      <c r="A31" s="67"/>
      <c r="B31" s="63"/>
      <c r="C31" s="74"/>
      <c r="D31" s="75"/>
      <c r="E31" s="75"/>
      <c r="F31" s="58"/>
      <c r="G31" s="98"/>
      <c r="H31" s="90"/>
      <c r="I31" s="63"/>
      <c r="J31" s="74"/>
      <c r="K31" s="64"/>
      <c r="L31" s="93"/>
      <c r="M31" s="94"/>
      <c r="N31" s="1"/>
      <c r="O31" s="1"/>
      <c r="P31" s="1"/>
    </row>
    <row r="32" spans="1:16" s="27" customFormat="1" ht="20.5" x14ac:dyDescent="0.45">
      <c r="A32" s="28"/>
      <c r="B32" s="29"/>
      <c r="C32" s="30"/>
      <c r="D32" s="31"/>
      <c r="E32" s="31"/>
      <c r="F32" s="28"/>
      <c r="G32" s="32"/>
      <c r="H32" s="35"/>
      <c r="I32" s="29"/>
      <c r="J32" s="36"/>
      <c r="K32" s="33"/>
      <c r="L32" s="49"/>
      <c r="M32" s="50"/>
      <c r="N32" s="25"/>
      <c r="O32" s="25"/>
      <c r="P32" s="25"/>
    </row>
    <row r="33" spans="1:16" s="27" customFormat="1" ht="20.5" x14ac:dyDescent="0.45">
      <c r="A33" s="28"/>
      <c r="B33" s="29"/>
      <c r="C33" s="30"/>
      <c r="D33" s="31"/>
      <c r="E33" s="31"/>
      <c r="F33" s="28"/>
      <c r="G33" s="39"/>
      <c r="H33" s="35"/>
      <c r="I33" s="29"/>
      <c r="J33" s="30"/>
      <c r="K33" s="34"/>
      <c r="L33" s="37"/>
      <c r="M33" s="38"/>
      <c r="N33" s="25"/>
      <c r="O33" s="25"/>
      <c r="P33" s="25"/>
    </row>
    <row r="34" spans="1:16" s="27" customFormat="1" ht="26.5" customHeight="1" x14ac:dyDescent="0.45">
      <c r="A34" s="40"/>
      <c r="B34" s="41"/>
      <c r="C34" s="42"/>
      <c r="D34" s="43"/>
      <c r="E34" s="43"/>
      <c r="F34" s="40"/>
      <c r="G34" s="44"/>
      <c r="H34" s="45"/>
      <c r="I34" s="41"/>
      <c r="J34" s="46"/>
      <c r="K34" s="47"/>
      <c r="L34" s="51"/>
      <c r="M34" s="52"/>
      <c r="N34" s="25"/>
      <c r="O34" s="25"/>
      <c r="P34" s="25"/>
    </row>
    <row r="35" spans="1:16" s="27" customFormat="1" x14ac:dyDescent="0.3">
      <c r="D35" s="57"/>
      <c r="E35" s="57"/>
      <c r="G35" s="57"/>
      <c r="H35" s="57"/>
    </row>
  </sheetData>
  <mergeCells count="18">
    <mergeCell ref="L32:M32"/>
    <mergeCell ref="L34:M34"/>
    <mergeCell ref="I24:J24"/>
    <mergeCell ref="I25:J25"/>
    <mergeCell ref="G29:H29"/>
    <mergeCell ref="L30:M30"/>
    <mergeCell ref="A1:M1"/>
    <mergeCell ref="A2:M2"/>
    <mergeCell ref="L11:M11"/>
    <mergeCell ref="L9:M9"/>
    <mergeCell ref="L27:M27"/>
    <mergeCell ref="L23:M23"/>
    <mergeCell ref="L7:M7"/>
    <mergeCell ref="L13:M13"/>
    <mergeCell ref="L15:M15"/>
    <mergeCell ref="L17:M17"/>
    <mergeCell ref="L19:M19"/>
    <mergeCell ref="L21:M21"/>
  </mergeCells>
  <pageMargins left="0.70866141732283472" right="0.39370078740157483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เดือนเม.ย.64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2021-06-15T07:06:22Z</cp:lastPrinted>
  <dcterms:created xsi:type="dcterms:W3CDTF">2021-05-12T02:41:49Z</dcterms:created>
  <dcterms:modified xsi:type="dcterms:W3CDTF">2021-06-15T07:06:31Z</dcterms:modified>
</cp:coreProperties>
</file>